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mc:AlternateContent xmlns:mc="http://schemas.openxmlformats.org/markup-compatibility/2006">
    <mc:Choice Requires="x15">
      <x15ac:absPath xmlns:x15ac="http://schemas.microsoft.com/office/spreadsheetml/2010/11/ac" url="https://villedequebec-my.sharepoint.com/personal/audrey_bastien_ville_quebec_qc_ca/Documents/Bureau/Formulaire et chiffrier/"/>
    </mc:Choice>
  </mc:AlternateContent>
  <xr:revisionPtr revIDLastSave="0" documentId="8_{AF212EE6-90D7-4281-B665-86200CE26C50}" xr6:coauthVersionLast="47" xr6:coauthVersionMax="47" xr10:uidLastSave="{00000000-0000-0000-0000-000000000000}"/>
  <bookViews>
    <workbookView xWindow="32355" yWindow="2655" windowWidth="21600" windowHeight="11385" xr2:uid="{FDAF204C-21D1-47E3-9C24-C013E85D7D44}"/>
  </bookViews>
  <sheets>
    <sheet name="Budget prévisionnel et bilan" sheetId="4" r:id="rId1"/>
  </sheets>
  <definedNames>
    <definedName name="_xlnm.Print_Area" localSheetId="0">'Budget prévisionnel et bilan'!$A$1:$I$58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4" l="1"/>
  <c r="H51" i="4"/>
  <c r="H13" i="4"/>
  <c r="H18" i="4"/>
  <c r="H24" i="4"/>
  <c r="H29" i="4"/>
  <c r="C18" i="4"/>
  <c r="C13" i="4"/>
  <c r="C19" i="4" s="1"/>
  <c r="H56" i="4"/>
  <c r="H43" i="4"/>
  <c r="H39" i="4"/>
  <c r="C29" i="4"/>
  <c r="C39" i="4"/>
  <c r="C43" i="4"/>
  <c r="C56" i="4"/>
  <c r="C24" i="4"/>
  <c r="C58" i="4" l="1"/>
  <c r="D51" i="4" s="1"/>
  <c r="D48" i="4"/>
  <c r="D50" i="4"/>
  <c r="H19" i="4"/>
  <c r="H31" i="4" s="1"/>
  <c r="H58" i="4"/>
  <c r="C31" i="4"/>
  <c r="D47" i="4" l="1"/>
  <c r="D39" i="4"/>
  <c r="C59" i="4" s="1"/>
  <c r="D55" i="4"/>
  <c r="D56" i="4"/>
  <c r="D58" i="4"/>
  <c r="D53" i="4"/>
  <c r="D54" i="4"/>
  <c r="D46" i="4"/>
  <c r="D45" i="4"/>
  <c r="D37" i="4"/>
  <c r="D49" i="4"/>
  <c r="D41" i="4"/>
  <c r="D43" i="4"/>
  <c r="D36" i="4"/>
  <c r="D38" i="4"/>
  <c r="D42" i="4"/>
  <c r="D22" i="4"/>
  <c r="D15" i="4"/>
  <c r="D16" i="4"/>
  <c r="D27" i="4"/>
  <c r="D26" i="4"/>
  <c r="D28" i="4"/>
  <c r="D31" i="4"/>
  <c r="D21" i="4"/>
  <c r="D12" i="4"/>
  <c r="D13" i="4"/>
  <c r="D18" i="4"/>
  <c r="D19" i="4"/>
  <c r="D17" i="4"/>
  <c r="D23" i="4"/>
  <c r="D29" i="4"/>
  <c r="D24" i="4"/>
</calcChain>
</file>

<file path=xl/sharedStrings.xml><?xml version="1.0" encoding="utf-8"?>
<sst xmlns="http://schemas.openxmlformats.org/spreadsheetml/2006/main" count="88" uniqueCount="53">
  <si>
    <r>
      <rPr>
        <b/>
        <sz val="14"/>
        <color theme="0"/>
        <rFont val="HelveticaNeue LT 65 Medium"/>
      </rPr>
      <t>PROGRAMME DE SOUTIEN À LA VISIBILITÉ</t>
    </r>
    <r>
      <rPr>
        <b/>
        <sz val="11"/>
        <color theme="0"/>
        <rFont val="HelveticaNeue LT 65 Medium"/>
      </rPr>
      <t xml:space="preserve">
</t>
    </r>
    <r>
      <rPr>
        <b/>
        <sz val="14"/>
        <color rgb="FFFFC000"/>
        <rFont val="HelveticaNeue LT 65 Medium"/>
      </rPr>
      <t>Dates de dépôt : 15 décembre, 15 mars, 15 juin et 15 septembre</t>
    </r>
  </si>
  <si>
    <t>DÉPENSES NON ADMISSIBLES</t>
  </si>
  <si>
    <t>CONSIGNES</t>
  </si>
  <si>
    <t>BUDGET PRÉVISIONNEL ET BILAN FINANCIER</t>
  </si>
  <si>
    <t>REVENUS</t>
  </si>
  <si>
    <t>Description / détails</t>
  </si>
  <si>
    <t>PRÉVISIONS BUDGÉTAIRES</t>
  </si>
  <si>
    <r>
      <t xml:space="preserve">BILAN FINANCIER (RÉEL)
</t>
    </r>
    <r>
      <rPr>
        <b/>
        <sz val="10"/>
        <color indexed="10"/>
        <rFont val="HelveticaNeue LT 45 Light"/>
      </rPr>
      <t>(à compléter à la fin du projet et à remettre avec le bilan du projet)</t>
    </r>
  </si>
  <si>
    <t>Valeur en espèces ($) - prévision</t>
  </si>
  <si>
    <t>%</t>
  </si>
  <si>
    <t>Confirmé</t>
  </si>
  <si>
    <t>Commentaires - justifications</t>
  </si>
  <si>
    <t>Valeur en espèces ($) - réel</t>
  </si>
  <si>
    <r>
      <t xml:space="preserve">Municipal </t>
    </r>
    <r>
      <rPr>
        <sz val="9"/>
        <color theme="1"/>
        <rFont val="HelveticaNeue LT 45 Light"/>
      </rPr>
      <t xml:space="preserve">(jusqu'à 80% du coût total) </t>
    </r>
  </si>
  <si>
    <t>Cadre de soutien aux organismes reconnus</t>
  </si>
  <si>
    <t>Programme Soutien à la visibilité</t>
  </si>
  <si>
    <t>sous-total</t>
  </si>
  <si>
    <t>Autres organismes publics ou parapublics</t>
  </si>
  <si>
    <t>Subvention</t>
  </si>
  <si>
    <t>sous-total du financement public</t>
  </si>
  <si>
    <t>Partenaires du projet</t>
  </si>
  <si>
    <t>Revenus autonomes</t>
  </si>
  <si>
    <t>Participation financière de l'organisme</t>
  </si>
  <si>
    <t>sous-total des revenus autonomes</t>
  </si>
  <si>
    <t>Commandites: préciser</t>
  </si>
  <si>
    <t>Autres : préciser</t>
  </si>
  <si>
    <t>total des revenus prévus</t>
  </si>
  <si>
    <t>total des revenus réels</t>
  </si>
  <si>
    <t>DÉPENSES</t>
  </si>
  <si>
    <t>DÉPENSES PRÉVUES</t>
  </si>
  <si>
    <r>
      <t xml:space="preserve">DÉPENSES RÉELLES
</t>
    </r>
    <r>
      <rPr>
        <b/>
        <sz val="10"/>
        <color indexed="10"/>
        <rFont val="HelveticaNeue LT 45 Light"/>
      </rPr>
      <t>(à compléter à la fin du projet et à remettre avec le bilan du projet)</t>
    </r>
  </si>
  <si>
    <t>Valeur en espèces ($)</t>
  </si>
  <si>
    <t>Ressources humaines</t>
  </si>
  <si>
    <t>Honoraires professionnels</t>
  </si>
  <si>
    <t xml:space="preserve"> </t>
  </si>
  <si>
    <t>Embauche d'un contractuel</t>
  </si>
  <si>
    <t>Logistique</t>
  </si>
  <si>
    <t>Fourniture de bureau</t>
  </si>
  <si>
    <t>Autres: préciser</t>
  </si>
  <si>
    <t>Matériel promotionnel pérenne</t>
  </si>
  <si>
    <t>Oriflamme</t>
  </si>
  <si>
    <t>Bannière</t>
  </si>
  <si>
    <t>Nappe</t>
  </si>
  <si>
    <t>Tente</t>
  </si>
  <si>
    <t>1re impression</t>
  </si>
  <si>
    <t>Autre : Préciser</t>
  </si>
  <si>
    <t>Autres dépenses</t>
  </si>
  <si>
    <r>
      <t>Frais de gestion 
(</t>
    </r>
    <r>
      <rPr>
        <i/>
        <sz val="10"/>
        <color theme="1"/>
        <rFont val="HelveticaNeue LT 45 Light"/>
      </rPr>
      <t>maximum 15 % des dépenses admissibles</t>
    </r>
    <r>
      <rPr>
        <sz val="10"/>
        <color theme="1"/>
        <rFont val="HelveticaNeue LT 45 Light"/>
        <family val="2"/>
      </rPr>
      <t>)</t>
    </r>
  </si>
  <si>
    <t>total des dépenses</t>
  </si>
  <si>
    <t>total des dépenses admissibles</t>
  </si>
  <si>
    <t>DÉPENSES ADMISSIBLES
• Honoraires professionnels d'un consultant externe OU salaire d'une ressource humaine embauchée spécifiquement pour le projet OU bonification du nombre d'heures d'un employé à temps partiel;
• Dépenses matérielles pour développer et produire des outils de communication pérennes et intemporels tels que :
   - la création ou la mise à jour d’un site Web;
   - la création d’une image de marque;
   - la production de matériel promotionnel qui demeure la propriété de l'organisme tel que des oriflammes, bannières, marquises identifiées à l'organisme, etc.;
   - autres outils pérennes.
• Frais de gestion : La proportion maximale des dépenses associées aux frais de gestion (salaire d'employés réguliers, frais de déplacement et autres frais administratifs) ne doit pas excéder 15 % des dépenses admissibles du projet.</t>
  </si>
  <si>
    <r>
      <t xml:space="preserve"> IMPORTANT : 
• Le </t>
    </r>
    <r>
      <rPr>
        <b/>
        <sz val="12"/>
        <color rgb="FF17365D"/>
        <rFont val="HelveticaNeue LT 45 Light"/>
      </rPr>
      <t>budget</t>
    </r>
    <r>
      <rPr>
        <sz val="12"/>
        <color rgb="FF17365D"/>
        <rFont val="HelveticaNeue LT 45 Light"/>
      </rPr>
      <t xml:space="preserve"> doit être</t>
    </r>
    <r>
      <rPr>
        <b/>
        <sz val="12"/>
        <color rgb="FF17365D"/>
        <rFont val="HelveticaNeue LT 45 Light"/>
      </rPr>
      <t xml:space="preserve"> équilibré</t>
    </r>
    <r>
      <rPr>
        <sz val="12"/>
        <color rgb="FF17365D"/>
        <rFont val="HelveticaNeue LT 45 Light"/>
      </rPr>
      <t xml:space="preserve">, c'est-à-dire que les revenus doivent être équivalents aux dépenses;
• Les </t>
    </r>
    <r>
      <rPr>
        <b/>
        <sz val="12"/>
        <color rgb="FF17365D"/>
        <rFont val="HelveticaNeue LT 45 Light"/>
      </rPr>
      <t>montants</t>
    </r>
    <r>
      <rPr>
        <sz val="12"/>
        <color rgb="FF17365D"/>
        <rFont val="HelveticaNeue LT 45 Light"/>
      </rPr>
      <t xml:space="preserve"> doivent être inscrits</t>
    </r>
    <r>
      <rPr>
        <b/>
        <sz val="12"/>
        <color rgb="FF17365D"/>
        <rFont val="HelveticaNeue LT 45 Light"/>
      </rPr>
      <t xml:space="preserve"> avant les taxes</t>
    </r>
    <r>
      <rPr>
        <sz val="12"/>
        <color rgb="FF17365D"/>
        <rFont val="HelveticaNeue LT 45 Light"/>
      </rPr>
      <t xml:space="preserve">;
• </t>
    </r>
    <r>
      <rPr>
        <b/>
        <sz val="12"/>
        <color rgb="FFFF0000"/>
        <rFont val="HelveticaNeue LT 45 Light"/>
      </rPr>
      <t>Le chiffrier doit être transmis en version Excel</t>
    </r>
    <r>
      <rPr>
        <sz val="12"/>
        <color rgb="FF17365D"/>
        <rFont val="HelveticaNeue LT 45 Light"/>
      </rPr>
      <t xml:space="preserve">. 
Dans le cas où l’organisme n’est pas en mesure de réaliser en tout ou en partie son projet, </t>
    </r>
    <r>
      <rPr>
        <b/>
        <sz val="12"/>
        <color rgb="FF17365D"/>
        <rFont val="HelveticaNeue LT 45 Light"/>
      </rPr>
      <t>il devra rembourser à la Ville la somme non utilisée</t>
    </r>
    <r>
      <rPr>
        <sz val="12"/>
        <color rgb="FF17365D"/>
        <rFont val="HelveticaNeue LT 45 Light"/>
      </rPr>
      <t xml:space="preserve">. Le remboursement équivaudra à la totalité de la subvention versée si aucune dépense n’a été réalisée ou sera calculé en fonction du pourcentage des sommes dépensées sur le total de la subvention versée. Dans tous les cas, </t>
    </r>
    <r>
      <rPr>
        <b/>
        <sz val="12"/>
        <color rgb="FF17365D"/>
        <rFont val="HelveticaNeue LT 45 Light"/>
      </rPr>
      <t>l’organisme doit aviser son répondant à la Ville des changements survenus à sa situation</t>
    </r>
    <r>
      <rPr>
        <sz val="12"/>
        <color rgb="FF17365D"/>
        <rFont val="HelveticaNeue LT 45 Light"/>
      </rPr>
      <t xml:space="preserve"> et pouvant avoir un impact sur l’aide financière qui lui a été accordée.
</t>
    </r>
  </si>
  <si>
    <t>• Dépenses liées à la promotion d'une activité ou d'un événement ponctuel et non récurrent de l'organisme comme une exposition temporaire, une fête, etc. ;
• Salaire d’un employé régulier (une portion du salaire peut être incluse dans les frais de gestion);
• Dépenses liées à l’impression de dépliants promotionnels, de cartes d’affaires, de publications périodiques, etc. ;
• Dépenses liées à la production de vêtements promotionnels;
• Dépenses liées à des objets promotionnels qui ne demeurent pas la propriété de l’organisme tels que des crayons, tasses, gourdes d’eau,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</si>
</sst>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 &quot;$&quot;"/>
  </numFmts>
  <fonts count="27">
    <font>
      <sz val="10"/>
      <name val="Arial"/>
    </font>
    <font>
      <sz val="10"/>
      <name val="Arial"/>
      <family val="2"/>
    </font>
    <font>
      <sz val="10"/>
      <name val="Arial"/>
      <family val="2"/>
    </font>
    <font>
      <sz val="10"/>
      <name val="HelveticaNeue LT 45 Light"/>
      <family val="2"/>
    </font>
    <font>
      <b/>
      <sz val="10"/>
      <name val="HelveticaNeue LT 45 Light"/>
      <family val="2"/>
    </font>
    <font>
      <i/>
      <sz val="10"/>
      <name val="HelveticaNeue LT 45 Light"/>
      <family val="2"/>
    </font>
    <font>
      <sz val="10"/>
      <name val="Arial"/>
      <family val="2"/>
    </font>
    <font>
      <sz val="12"/>
      <name val="HelveticaNeue LT 45 Light"/>
      <family val="2"/>
    </font>
    <font>
      <b/>
      <sz val="10"/>
      <name val="HelveticaNeue LT 45 Light"/>
    </font>
    <font>
      <b/>
      <sz val="10"/>
      <color indexed="10"/>
      <name val="HelveticaNeue LT 45 Light"/>
    </font>
    <font>
      <sz val="10"/>
      <color theme="1"/>
      <name val="HelveticaNeue LT 45 Light"/>
      <family val="2"/>
    </font>
    <font>
      <b/>
      <sz val="10"/>
      <color theme="1"/>
      <name val="HelveticaNeue LT 45 Light"/>
      <family val="2"/>
    </font>
    <font>
      <b/>
      <sz val="12"/>
      <color theme="1"/>
      <name val="HelveticaNeue LT 45 Light"/>
      <family val="2"/>
    </font>
    <font>
      <sz val="12"/>
      <color theme="1"/>
      <name val="HelveticaNeue LT 45 Light"/>
      <family val="2"/>
    </font>
    <font>
      <b/>
      <i/>
      <sz val="12"/>
      <color theme="1"/>
      <name val="HelveticaNeue LT 45 Light"/>
      <family val="2"/>
    </font>
    <font>
      <b/>
      <sz val="12"/>
      <color rgb="FF002060"/>
      <name val="HelveticaNeue LT 45 Light"/>
    </font>
    <font>
      <sz val="12"/>
      <color rgb="FF002060"/>
      <name val="HelveticaNeue LT 45 Light"/>
    </font>
    <font>
      <i/>
      <sz val="10"/>
      <color theme="1"/>
      <name val="HelveticaNeue LT 45 Light"/>
    </font>
    <font>
      <sz val="10"/>
      <name val="HelveticaNeue LT 45 Light"/>
    </font>
    <font>
      <sz val="9"/>
      <color theme="1"/>
      <name val="HelveticaNeue LT 45 Light"/>
    </font>
    <font>
      <b/>
      <sz val="11"/>
      <color theme="0"/>
      <name val="HelveticaNeue LT 65 Medium"/>
    </font>
    <font>
      <b/>
      <sz val="14"/>
      <color theme="0"/>
      <name val="HelveticaNeue LT 65 Medium"/>
    </font>
    <font>
      <b/>
      <sz val="14"/>
      <color rgb="FFFFC000"/>
      <name val="HelveticaNeue LT 65 Medium"/>
    </font>
    <font>
      <b/>
      <sz val="12"/>
      <color theme="0"/>
      <name val="HelveticaNeue LT 65 Medium"/>
    </font>
    <font>
      <b/>
      <sz val="12"/>
      <color rgb="FF17365D"/>
      <name val="HelveticaNeue LT 45 Light"/>
    </font>
    <font>
      <sz val="12"/>
      <color rgb="FF17365D"/>
      <name val="HelveticaNeue LT 45 Light"/>
    </font>
    <font>
      <b/>
      <sz val="12"/>
      <color rgb="FFFF0000"/>
      <name val="HelveticaNeue LT 45 Light"/>
    </font>
  </fonts>
  <fills count="18">
    <fill>
      <patternFill patternType="none"/>
    </fill>
    <fill>
      <patternFill patternType="gray125"/>
    </fill>
    <fill>
      <patternFill patternType="solid">
        <fgColor theme="5"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top/>
      <bottom style="thin">
        <color indexed="64"/>
      </bottom>
      <diagonal/>
    </border>
  </borders>
  <cellStyleXfs count="5">
    <xf numFmtId="0" fontId="0"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cellStyleXfs>
  <cellXfs count="160">
    <xf numFmtId="0" fontId="0" fillId="0" borderId="0" xfId="0"/>
    <xf numFmtId="0" fontId="3" fillId="0" borderId="0" xfId="0" applyFont="1"/>
    <xf numFmtId="0" fontId="4" fillId="0" borderId="0" xfId="0" applyFont="1"/>
    <xf numFmtId="0" fontId="10" fillId="0" borderId="0" xfId="0" applyFont="1" applyAlignment="1">
      <alignment vertical="top"/>
    </xf>
    <xf numFmtId="164" fontId="10" fillId="0" borderId="0" xfId="0" applyNumberFormat="1" applyFont="1" applyAlignment="1">
      <alignment vertical="top"/>
    </xf>
    <xf numFmtId="165" fontId="3" fillId="0" borderId="0" xfId="0" applyNumberFormat="1" applyFont="1"/>
    <xf numFmtId="165" fontId="11" fillId="0" borderId="0" xfId="0" applyNumberFormat="1" applyFont="1" applyAlignment="1">
      <alignment horizontal="right"/>
    </xf>
    <xf numFmtId="10" fontId="5" fillId="0" borderId="0" xfId="0" applyNumberFormat="1" applyFont="1"/>
    <xf numFmtId="0" fontId="3" fillId="0" borderId="0" xfId="0" applyFont="1" applyAlignment="1">
      <alignment horizontal="center" vertical="center" wrapText="1"/>
    </xf>
    <xf numFmtId="164" fontId="11"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7"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0" fontId="10" fillId="3" borderId="1" xfId="0" applyFont="1" applyFill="1" applyBorder="1" applyAlignment="1">
      <alignment horizontal="left" vertical="center"/>
    </xf>
    <xf numFmtId="0" fontId="11" fillId="3" borderId="2" xfId="0" applyFont="1" applyFill="1" applyBorder="1" applyAlignment="1">
      <alignment horizontal="right" vertical="center"/>
    </xf>
    <xf numFmtId="0" fontId="3" fillId="0" borderId="0" xfId="0" applyFont="1" applyAlignment="1">
      <alignment wrapText="1"/>
    </xf>
    <xf numFmtId="0" fontId="2" fillId="0" borderId="0" xfId="0" applyFont="1"/>
    <xf numFmtId="0" fontId="10" fillId="4" borderId="1" xfId="0" applyFont="1" applyFill="1" applyBorder="1" applyAlignment="1">
      <alignment horizontal="left" vertical="top"/>
    </xf>
    <xf numFmtId="0" fontId="11" fillId="4" borderId="1" xfId="0" applyFont="1" applyFill="1" applyBorder="1" applyAlignment="1">
      <alignment horizontal="right" vertical="top"/>
    </xf>
    <xf numFmtId="165" fontId="11" fillId="4" borderId="2" xfId="0" applyNumberFormat="1" applyFont="1" applyFill="1" applyBorder="1" applyAlignment="1">
      <alignment vertical="top"/>
    </xf>
    <xf numFmtId="9" fontId="10" fillId="4" borderId="1" xfId="2" applyFont="1" applyFill="1" applyBorder="1" applyAlignment="1" applyProtection="1">
      <alignment vertical="top"/>
    </xf>
    <xf numFmtId="0" fontId="11" fillId="5" borderId="1" xfId="0" applyFont="1" applyFill="1" applyBorder="1" applyAlignment="1">
      <alignment horizontal="left" vertical="top"/>
    </xf>
    <xf numFmtId="0" fontId="11" fillId="5" borderId="1" xfId="0" applyFont="1" applyFill="1" applyBorder="1" applyAlignment="1">
      <alignment horizontal="right" vertical="top"/>
    </xf>
    <xf numFmtId="165" fontId="11" fillId="5" borderId="2" xfId="0" applyNumberFormat="1" applyFont="1" applyFill="1" applyBorder="1" applyAlignment="1">
      <alignment vertical="top"/>
    </xf>
    <xf numFmtId="9" fontId="10" fillId="5" borderId="1" xfId="2" applyFont="1" applyFill="1" applyBorder="1" applyAlignment="1" applyProtection="1">
      <alignment vertical="top"/>
    </xf>
    <xf numFmtId="0" fontId="11" fillId="4" borderId="2" xfId="0" applyFont="1" applyFill="1" applyBorder="1" applyAlignment="1">
      <alignment horizontal="right" vertical="top"/>
    </xf>
    <xf numFmtId="0" fontId="12" fillId="5" borderId="1" xfId="0" applyFont="1" applyFill="1" applyBorder="1" applyAlignment="1">
      <alignment horizontal="left" vertical="top"/>
    </xf>
    <xf numFmtId="0" fontId="12" fillId="5" borderId="2" xfId="0" applyFont="1" applyFill="1" applyBorder="1" applyAlignment="1">
      <alignment horizontal="right" vertical="top"/>
    </xf>
    <xf numFmtId="165" fontId="12" fillId="5" borderId="2" xfId="0" applyNumberFormat="1" applyFont="1" applyFill="1" applyBorder="1" applyAlignment="1">
      <alignment vertical="top"/>
    </xf>
    <xf numFmtId="9" fontId="13" fillId="5" borderId="1" xfId="2" applyFont="1" applyFill="1" applyBorder="1" applyAlignment="1" applyProtection="1">
      <alignment vertical="top"/>
    </xf>
    <xf numFmtId="0" fontId="11" fillId="6" borderId="1" xfId="0" applyFont="1" applyFill="1" applyBorder="1" applyAlignment="1">
      <alignment horizontal="left"/>
    </xf>
    <xf numFmtId="164" fontId="11" fillId="6" borderId="1" xfId="0" applyNumberFormat="1" applyFont="1" applyFill="1" applyBorder="1" applyAlignment="1">
      <alignment horizontal="right"/>
    </xf>
    <xf numFmtId="165" fontId="11" fillId="6" borderId="1" xfId="0" applyNumberFormat="1" applyFont="1" applyFill="1" applyBorder="1"/>
    <xf numFmtId="9" fontId="10" fillId="6" borderId="1" xfId="2" applyFont="1" applyFill="1" applyBorder="1" applyProtection="1"/>
    <xf numFmtId="0" fontId="10" fillId="6" borderId="1" xfId="0" applyFont="1" applyFill="1" applyBorder="1" applyAlignment="1">
      <alignment horizontal="left"/>
    </xf>
    <xf numFmtId="0" fontId="11" fillId="6" borderId="1" xfId="0" applyFont="1" applyFill="1" applyBorder="1" applyAlignment="1">
      <alignment horizontal="right"/>
    </xf>
    <xf numFmtId="0" fontId="11" fillId="6" borderId="2" xfId="0" applyFont="1" applyFill="1" applyBorder="1" applyAlignment="1">
      <alignment horizontal="right"/>
    </xf>
    <xf numFmtId="165" fontId="11" fillId="6" borderId="2" xfId="0" applyNumberFormat="1" applyFont="1" applyFill="1" applyBorder="1"/>
    <xf numFmtId="0" fontId="10" fillId="6" borderId="2" xfId="0" applyFont="1" applyFill="1" applyBorder="1" applyAlignment="1">
      <alignment horizontal="left"/>
    </xf>
    <xf numFmtId="0" fontId="13" fillId="2" borderId="2" xfId="0" applyFont="1" applyFill="1" applyBorder="1" applyAlignment="1">
      <alignment horizontal="left"/>
    </xf>
    <xf numFmtId="164" fontId="12" fillId="2" borderId="2" xfId="0" applyNumberFormat="1" applyFont="1" applyFill="1" applyBorder="1" applyAlignment="1">
      <alignment horizontal="right"/>
    </xf>
    <xf numFmtId="165" fontId="12" fillId="2" borderId="2" xfId="0" applyNumberFormat="1" applyFont="1" applyFill="1" applyBorder="1"/>
    <xf numFmtId="9" fontId="13" fillId="2" borderId="1" xfId="2" applyFont="1" applyFill="1" applyBorder="1" applyProtection="1"/>
    <xf numFmtId="0" fontId="0" fillId="0" borderId="0" xfId="0" applyAlignment="1">
      <alignment horizontal="center"/>
    </xf>
    <xf numFmtId="0" fontId="7" fillId="0" borderId="3" xfId="0" applyFont="1" applyBorder="1" applyAlignment="1">
      <alignment horizontal="center"/>
    </xf>
    <xf numFmtId="0" fontId="10" fillId="0" borderId="4" xfId="0" applyFont="1" applyBorder="1" applyAlignment="1">
      <alignment horizontal="center" vertical="top"/>
    </xf>
    <xf numFmtId="0" fontId="3" fillId="0" borderId="0" xfId="0" applyFont="1" applyAlignment="1">
      <alignment vertical="top"/>
    </xf>
    <xf numFmtId="0" fontId="4" fillId="7" borderId="1" xfId="0" applyFont="1" applyFill="1" applyBorder="1" applyAlignment="1">
      <alignment horizontal="center" vertical="center" wrapText="1"/>
    </xf>
    <xf numFmtId="164" fontId="3" fillId="7" borderId="1" xfId="0" applyNumberFormat="1" applyFont="1" applyFill="1" applyBorder="1"/>
    <xf numFmtId="49" fontId="10" fillId="4" borderId="1" xfId="0" applyNumberFormat="1" applyFont="1" applyFill="1" applyBorder="1" applyAlignment="1">
      <alignment horizontal="left" vertical="top" wrapText="1"/>
    </xf>
    <xf numFmtId="164" fontId="3" fillId="9" borderId="1" xfId="0" applyNumberFormat="1" applyFont="1" applyFill="1" applyBorder="1"/>
    <xf numFmtId="0" fontId="8" fillId="9" borderId="1" xfId="0" applyFont="1" applyFill="1" applyBorder="1" applyAlignment="1">
      <alignment horizontal="center" vertical="center" wrapText="1"/>
    </xf>
    <xf numFmtId="9" fontId="10" fillId="10" borderId="1" xfId="2" applyFont="1" applyFill="1" applyBorder="1" applyAlignment="1" applyProtection="1">
      <alignment vertical="top"/>
    </xf>
    <xf numFmtId="165" fontId="10" fillId="0" borderId="2" xfId="0" applyNumberFormat="1" applyFont="1" applyBorder="1" applyAlignment="1" applyProtection="1">
      <alignment vertical="top"/>
      <protection locked="0"/>
    </xf>
    <xf numFmtId="164" fontId="3" fillId="0" borderId="1" xfId="0" applyNumberFormat="1" applyFont="1" applyBorder="1" applyProtection="1">
      <protection locked="0"/>
    </xf>
    <xf numFmtId="165" fontId="3" fillId="0" borderId="5" xfId="0" applyNumberFormat="1" applyFont="1" applyBorder="1" applyProtection="1">
      <protection locked="0"/>
    </xf>
    <xf numFmtId="164" fontId="3" fillId="8" borderId="1" xfId="0" applyNumberFormat="1" applyFont="1" applyFill="1" applyBorder="1"/>
    <xf numFmtId="164" fontId="7" fillId="8" borderId="1" xfId="0" applyNumberFormat="1" applyFont="1" applyFill="1" applyBorder="1"/>
    <xf numFmtId="165" fontId="11" fillId="0" borderId="1" xfId="0" applyNumberFormat="1" applyFont="1" applyBorder="1" applyAlignment="1" applyProtection="1">
      <alignment vertical="top"/>
      <protection locked="0"/>
    </xf>
    <xf numFmtId="9" fontId="10" fillId="10" borderId="7" xfId="2" applyFont="1" applyFill="1" applyBorder="1" applyAlignment="1" applyProtection="1">
      <alignment vertical="top"/>
    </xf>
    <xf numFmtId="9" fontId="10" fillId="11" borderId="1" xfId="2" applyFont="1" applyFill="1" applyBorder="1" applyProtection="1"/>
    <xf numFmtId="165" fontId="10" fillId="0" borderId="1" xfId="0" applyNumberFormat="1" applyFont="1" applyBorder="1" applyProtection="1">
      <protection locked="0"/>
    </xf>
    <xf numFmtId="165" fontId="11" fillId="0" borderId="2" xfId="0" applyNumberFormat="1" applyFont="1" applyBorder="1" applyProtection="1">
      <protection locked="0"/>
    </xf>
    <xf numFmtId="164" fontId="7" fillId="12" borderId="1" xfId="0" applyNumberFormat="1" applyFont="1" applyFill="1" applyBorder="1"/>
    <xf numFmtId="164" fontId="4" fillId="0" borderId="1" xfId="0" applyNumberFormat="1" applyFont="1" applyBorder="1" applyProtection="1">
      <protection locked="0"/>
    </xf>
    <xf numFmtId="49" fontId="10" fillId="0" borderId="1" xfId="0" applyNumberFormat="1" applyFont="1" applyBorder="1" applyAlignment="1" applyProtection="1">
      <alignment horizontal="left" vertical="top" wrapText="1"/>
      <protection locked="0"/>
    </xf>
    <xf numFmtId="49" fontId="10" fillId="0" borderId="2" xfId="0" applyNumberFormat="1" applyFont="1" applyBorder="1" applyAlignment="1" applyProtection="1">
      <alignment horizontal="left" vertical="top" wrapText="1"/>
      <protection locked="0"/>
    </xf>
    <xf numFmtId="49" fontId="10" fillId="0" borderId="1" xfId="0" applyNumberFormat="1" applyFont="1" applyBorder="1" applyAlignment="1" applyProtection="1">
      <alignment horizontal="left" vertical="top"/>
      <protection locked="0"/>
    </xf>
    <xf numFmtId="0" fontId="10" fillId="0" borderId="1" xfId="0" applyFont="1" applyBorder="1" applyAlignment="1" applyProtection="1">
      <alignment horizontal="center" vertical="top"/>
      <protection locked="0"/>
    </xf>
    <xf numFmtId="0" fontId="3" fillId="0" borderId="1" xfId="0" applyFont="1" applyBorder="1" applyAlignment="1" applyProtection="1">
      <alignment horizontal="center"/>
      <protection locked="0"/>
    </xf>
    <xf numFmtId="49" fontId="10" fillId="0" borderId="7" xfId="0" applyNumberFormat="1"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3" fillId="0" borderId="7" xfId="0" applyFont="1" applyBorder="1" applyAlignment="1" applyProtection="1">
      <alignment horizontal="center"/>
      <protection locked="0"/>
    </xf>
    <xf numFmtId="0" fontId="3" fillId="4" borderId="1" xfId="0" applyFont="1" applyFill="1" applyBorder="1" applyAlignment="1">
      <alignment horizontal="center"/>
    </xf>
    <xf numFmtId="0" fontId="3" fillId="5" borderId="1" xfId="0" applyFont="1" applyFill="1" applyBorder="1" applyAlignment="1">
      <alignment horizontal="center"/>
    </xf>
    <xf numFmtId="0" fontId="10" fillId="0" borderId="1" xfId="0" applyFont="1" applyBorder="1" applyAlignment="1" applyProtection="1">
      <alignment horizontal="left" vertical="top"/>
      <protection locked="0"/>
    </xf>
    <xf numFmtId="0" fontId="7" fillId="5" borderId="1" xfId="0" applyFont="1" applyFill="1" applyBorder="1" applyAlignment="1">
      <alignment horizontal="center"/>
    </xf>
    <xf numFmtId="49"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10" fillId="0" borderId="2" xfId="0" applyFont="1" applyBorder="1" applyAlignment="1">
      <alignment horizontal="left" vertical="top" wrapText="1"/>
    </xf>
    <xf numFmtId="165" fontId="4" fillId="4" borderId="5" xfId="0" applyNumberFormat="1" applyFont="1" applyFill="1" applyBorder="1" applyAlignment="1">
      <alignment horizontal="center" vertical="center" wrapText="1"/>
    </xf>
    <xf numFmtId="164" fontId="11" fillId="4" borderId="7"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49" fontId="10" fillId="14" borderId="1" xfId="0" applyNumberFormat="1" applyFont="1" applyFill="1" applyBorder="1" applyAlignment="1">
      <alignment horizontal="left" vertical="top" wrapText="1"/>
    </xf>
    <xf numFmtId="165" fontId="10" fillId="14" borderId="2" xfId="0" applyNumberFormat="1" applyFont="1" applyFill="1" applyBorder="1" applyAlignment="1" applyProtection="1">
      <alignment vertical="top"/>
      <protection locked="0"/>
    </xf>
    <xf numFmtId="49" fontId="10" fillId="14" borderId="2" xfId="0" applyNumberFormat="1" applyFont="1" applyFill="1" applyBorder="1" applyAlignment="1" applyProtection="1">
      <alignment horizontal="left" vertical="top" wrapText="1"/>
      <protection locked="0"/>
    </xf>
    <xf numFmtId="0" fontId="4" fillId="4" borderId="17" xfId="0" applyFont="1" applyFill="1" applyBorder="1" applyAlignment="1">
      <alignment horizontal="center" vertical="center" wrapText="1"/>
    </xf>
    <xf numFmtId="0" fontId="11" fillId="8" borderId="10" xfId="0" applyFont="1" applyFill="1" applyBorder="1" applyAlignment="1">
      <alignment horizontal="right" vertical="top" wrapText="1"/>
    </xf>
    <xf numFmtId="0" fontId="12" fillId="8" borderId="10" xfId="0" applyFont="1" applyFill="1" applyBorder="1" applyAlignment="1">
      <alignment horizontal="right" vertical="top" wrapText="1"/>
    </xf>
    <xf numFmtId="0" fontId="3" fillId="0" borderId="19" xfId="0" applyFont="1" applyBorder="1" applyAlignment="1">
      <alignment horizontal="center" vertical="center" wrapText="1"/>
    </xf>
    <xf numFmtId="164" fontId="11" fillId="12" borderId="6" xfId="0" applyNumberFormat="1" applyFont="1" applyFill="1" applyBorder="1" applyAlignment="1">
      <alignment horizontal="right" wrapText="1"/>
    </xf>
    <xf numFmtId="0" fontId="7" fillId="0" borderId="20" xfId="0" applyFont="1" applyBorder="1"/>
    <xf numFmtId="0" fontId="18" fillId="0" borderId="1" xfId="0" applyFont="1" applyBorder="1" applyAlignment="1">
      <alignment horizontal="left" vertical="top" wrapText="1"/>
    </xf>
    <xf numFmtId="0" fontId="3" fillId="0" borderId="0" xfId="0" applyFont="1" applyProtection="1">
      <protection locked="0"/>
    </xf>
    <xf numFmtId="0" fontId="25" fillId="0" borderId="2" xfId="0" applyFont="1" applyBorder="1" applyAlignment="1">
      <alignment horizontal="left" vertical="top" wrapText="1"/>
    </xf>
    <xf numFmtId="0" fontId="25" fillId="0" borderId="6" xfId="0" applyFont="1" applyBorder="1" applyAlignment="1">
      <alignment horizontal="left" vertical="top" wrapText="1"/>
    </xf>
    <xf numFmtId="0" fontId="25" fillId="0" borderId="10" xfId="0" applyFont="1" applyBorder="1" applyAlignment="1">
      <alignment horizontal="left" vertical="top" wrapText="1"/>
    </xf>
    <xf numFmtId="0" fontId="23" fillId="17" borderId="6" xfId="0" applyFont="1" applyFill="1" applyBorder="1" applyAlignment="1">
      <alignment horizontal="center" vertical="center" wrapText="1"/>
    </xf>
    <xf numFmtId="0" fontId="23" fillId="17" borderId="6" xfId="0" applyFont="1" applyFill="1" applyBorder="1" applyAlignment="1">
      <alignment horizontal="center" vertical="center"/>
    </xf>
    <xf numFmtId="0" fontId="20" fillId="15" borderId="23" xfId="0" applyFont="1" applyFill="1" applyBorder="1" applyAlignment="1">
      <alignment horizontal="center" vertical="center" wrapText="1"/>
    </xf>
    <xf numFmtId="0" fontId="22" fillId="15" borderId="23" xfId="0" applyFont="1" applyFill="1" applyBorder="1" applyAlignment="1">
      <alignment horizontal="center" vertical="center" wrapText="1"/>
    </xf>
    <xf numFmtId="0" fontId="25" fillId="0" borderId="2" xfId="0" applyFont="1" applyBorder="1" applyAlignment="1">
      <alignment horizontal="left" vertical="center" wrapText="1"/>
    </xf>
    <xf numFmtId="0" fontId="25" fillId="0" borderId="6" xfId="0" applyFont="1" applyBorder="1" applyAlignment="1">
      <alignment horizontal="left" vertical="center" wrapText="1"/>
    </xf>
    <xf numFmtId="0" fontId="25" fillId="0" borderId="10" xfId="0" applyFont="1" applyBorder="1" applyAlignment="1">
      <alignment horizontal="left" vertical="center" wrapText="1"/>
    </xf>
    <xf numFmtId="0" fontId="23" fillId="16" borderId="6" xfId="0" applyFont="1" applyFill="1" applyBorder="1" applyAlignment="1">
      <alignment horizontal="center" vertical="center" wrapText="1"/>
    </xf>
    <xf numFmtId="0" fontId="23" fillId="16" borderId="6" xfId="0" applyFont="1" applyFill="1" applyBorder="1" applyAlignment="1">
      <alignment horizontal="center" vertical="center"/>
    </xf>
    <xf numFmtId="49" fontId="3" fillId="0" borderId="8" xfId="0" applyNumberFormat="1" applyFont="1" applyBorder="1" applyAlignment="1" applyProtection="1">
      <alignment horizontal="left" vertical="top" wrapText="1"/>
      <protection locked="0"/>
    </xf>
    <xf numFmtId="49" fontId="3" fillId="0" borderId="9" xfId="0" applyNumberFormat="1" applyFont="1" applyBorder="1" applyAlignment="1" applyProtection="1">
      <alignment horizontal="left" vertical="top" wrapText="1"/>
      <protection locked="0"/>
    </xf>
    <xf numFmtId="49" fontId="3" fillId="0" borderId="7" xfId="0" applyNumberFormat="1" applyFont="1" applyBorder="1" applyAlignment="1" applyProtection="1">
      <alignment horizontal="left" vertical="top" wrapText="1"/>
      <protection locked="0"/>
    </xf>
    <xf numFmtId="164" fontId="11" fillId="9" borderId="12" xfId="0" applyNumberFormat="1" applyFont="1" applyFill="1" applyBorder="1" applyAlignment="1">
      <alignment horizontal="right"/>
    </xf>
    <xf numFmtId="164" fontId="11" fillId="9" borderId="13" xfId="0" applyNumberFormat="1" applyFont="1" applyFill="1" applyBorder="1" applyAlignment="1">
      <alignment horizontal="right"/>
    </xf>
    <xf numFmtId="164" fontId="11" fillId="9" borderId="14" xfId="0" applyNumberFormat="1" applyFont="1" applyFill="1" applyBorder="1" applyAlignment="1">
      <alignment horizontal="right"/>
    </xf>
    <xf numFmtId="0" fontId="14" fillId="3" borderId="2" xfId="0" applyFont="1" applyFill="1" applyBorder="1" applyAlignment="1">
      <alignment horizontal="left" vertical="top"/>
    </xf>
    <xf numFmtId="0" fontId="14" fillId="3" borderId="6" xfId="0" applyFont="1" applyFill="1" applyBorder="1" applyAlignment="1">
      <alignment horizontal="left" vertical="top"/>
    </xf>
    <xf numFmtId="0" fontId="14" fillId="3" borderId="10" xfId="0" applyFont="1" applyFill="1" applyBorder="1" applyAlignment="1">
      <alignment horizontal="left" vertical="top"/>
    </xf>
    <xf numFmtId="0" fontId="3" fillId="0" borderId="1"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165" fontId="4" fillId="7" borderId="6" xfId="0" applyNumberFormat="1" applyFont="1" applyFill="1" applyBorder="1" applyAlignment="1">
      <alignment horizontal="center" vertical="center" wrapText="1"/>
    </xf>
    <xf numFmtId="165" fontId="4" fillId="7" borderId="10" xfId="0" applyNumberFormat="1" applyFont="1" applyFill="1" applyBorder="1" applyAlignment="1">
      <alignment horizontal="center" vertical="center" wrapText="1"/>
    </xf>
    <xf numFmtId="49" fontId="3" fillId="0" borderId="18" xfId="0" applyNumberFormat="1" applyFont="1" applyBorder="1" applyAlignment="1" applyProtection="1">
      <alignment horizontal="left" vertical="top" wrapText="1"/>
      <protection locked="0"/>
    </xf>
    <xf numFmtId="49" fontId="3" fillId="0" borderId="17" xfId="0" applyNumberFormat="1" applyFont="1" applyBorder="1" applyAlignment="1" applyProtection="1">
      <alignment horizontal="left" vertical="top" wrapText="1"/>
      <protection locked="0"/>
    </xf>
    <xf numFmtId="0" fontId="11" fillId="7" borderId="12" xfId="0" applyFont="1" applyFill="1" applyBorder="1" applyAlignment="1">
      <alignment horizontal="right"/>
    </xf>
    <xf numFmtId="0" fontId="11" fillId="7" borderId="14" xfId="0" applyFont="1" applyFill="1" applyBorder="1" applyAlignment="1">
      <alignment horizontal="right"/>
    </xf>
    <xf numFmtId="0" fontId="11" fillId="7" borderId="13" xfId="0" applyFont="1" applyFill="1" applyBorder="1" applyAlignment="1">
      <alignment horizontal="right"/>
    </xf>
    <xf numFmtId="0" fontId="11" fillId="7" borderId="12" xfId="0" applyFont="1" applyFill="1" applyBorder="1" applyAlignment="1">
      <alignment horizontal="left" wrapText="1"/>
    </xf>
    <xf numFmtId="0" fontId="11" fillId="7" borderId="13" xfId="0" applyFont="1" applyFill="1" applyBorder="1" applyAlignment="1">
      <alignment horizontal="left" wrapText="1"/>
    </xf>
    <xf numFmtId="0" fontId="11" fillId="7" borderId="14" xfId="0" applyFont="1" applyFill="1" applyBorder="1" applyAlignment="1">
      <alignment horizontal="left" wrapText="1"/>
    </xf>
    <xf numFmtId="0" fontId="15" fillId="0" borderId="0" xfId="0" applyFont="1" applyAlignment="1">
      <alignment horizontal="center" vertical="center" wrapText="1"/>
    </xf>
    <xf numFmtId="0" fontId="16" fillId="0" borderId="0" xfId="0" applyFont="1" applyAlignment="1">
      <alignment horizontal="center" vertical="center"/>
    </xf>
    <xf numFmtId="0" fontId="8" fillId="4" borderId="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xf>
    <xf numFmtId="0" fontId="4" fillId="13" borderId="8" xfId="0" applyFont="1" applyFill="1" applyBorder="1" applyAlignment="1">
      <alignment horizontal="center" vertical="center"/>
    </xf>
    <xf numFmtId="0" fontId="4" fillId="13" borderId="7" xfId="0" applyFont="1" applyFill="1" applyBorder="1" applyAlignment="1">
      <alignment horizontal="center" vertical="center"/>
    </xf>
    <xf numFmtId="49" fontId="3" fillId="0" borderId="19" xfId="0" applyNumberFormat="1" applyFont="1" applyBorder="1" applyAlignment="1" applyProtection="1">
      <alignment horizontal="left" vertical="top" wrapText="1"/>
      <protection locked="0"/>
    </xf>
    <xf numFmtId="0" fontId="8" fillId="7" borderId="6" xfId="0" applyFont="1" applyFill="1" applyBorder="1" applyAlignment="1">
      <alignment horizontal="center" vertical="center" wrapText="1"/>
    </xf>
    <xf numFmtId="0" fontId="8" fillId="7" borderId="6" xfId="0" applyFont="1" applyFill="1" applyBorder="1" applyAlignment="1">
      <alignment horizontal="center" vertical="center"/>
    </xf>
    <xf numFmtId="0" fontId="8" fillId="7" borderId="10" xfId="0" applyFont="1" applyFill="1" applyBorder="1" applyAlignment="1">
      <alignment horizontal="center" vertical="center"/>
    </xf>
    <xf numFmtId="165" fontId="8" fillId="2" borderId="2" xfId="0" applyNumberFormat="1" applyFont="1" applyFill="1" applyBorder="1" applyAlignment="1">
      <alignment horizontal="center" vertical="center" wrapText="1"/>
    </xf>
    <xf numFmtId="165" fontId="8" fillId="2" borderId="6" xfId="0" applyNumberFormat="1" applyFont="1" applyFill="1" applyBorder="1" applyAlignment="1">
      <alignment horizontal="center" vertical="center" wrapText="1"/>
    </xf>
    <xf numFmtId="165" fontId="8" fillId="2" borderId="16" xfId="0" applyNumberFormat="1"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 xfId="0" applyFont="1" applyFill="1" applyBorder="1" applyAlignment="1">
      <alignment horizontal="center" vertical="center" wrapText="1"/>
    </xf>
    <xf numFmtId="164" fontId="11" fillId="3" borderId="2"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3" fillId="0" borderId="11"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cellXfs>
  <cellStyles count="5">
    <cellStyle name="Normal" xfId="0" builtinId="0"/>
    <cellStyle name="Normal 2" xfId="1" xr:uid="{EBF63568-1439-4D1E-9912-C6F22FE46FCF}"/>
    <cellStyle name="Pourcentage" xfId="2" builtinId="5"/>
    <cellStyle name="Pourcentage 2" xfId="3" xr:uid="{26542255-034B-426F-875B-D6881D323657}"/>
    <cellStyle name="Pourcentage 3" xfId="4" xr:uid="{4DDDD021-9778-4ABC-A009-64AB6E9AC1F3}"/>
  </cellStyles>
  <dxfs count="0"/>
  <tableStyles count="0" defaultTableStyle="TableStyleMedium2" defaultPivotStyle="PivotStyleLight16"/>
  <colors>
    <mruColors>
      <color rgb="FF1736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132556</xdr:colOff>
      <xdr:row>0</xdr:row>
      <xdr:rowOff>67469</xdr:rowOff>
    </xdr:from>
    <xdr:to>
      <xdr:col>0</xdr:col>
      <xdr:colOff>1246981</xdr:colOff>
      <xdr:row>0</xdr:row>
      <xdr:rowOff>819944</xdr:rowOff>
    </xdr:to>
    <xdr:pic>
      <xdr:nvPicPr>
        <xdr:cNvPr id="16477" name="Image 3">
          <a:extLst>
            <a:ext uri="{FF2B5EF4-FFF2-40B4-BE49-F238E27FC236}">
              <a16:creationId xmlns:a16="http://schemas.microsoft.com/office/drawing/2014/main" id="{EC3F5BD9-5F59-0D31-AB38-D167D3606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556" y="67469"/>
          <a:ext cx="11144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80C3-B6DF-4A94-9588-28BD664C1426}">
  <sheetPr codeName="Feuil5">
    <pageSetUpPr fitToPage="1"/>
  </sheetPr>
  <dimension ref="A1:I65"/>
  <sheetViews>
    <sheetView tabSelected="1" topLeftCell="A3" zoomScale="80" zoomScaleNormal="80" workbookViewId="0">
      <selection activeCell="H15" sqref="H15"/>
    </sheetView>
  </sheetViews>
  <sheetFormatPr baseColWidth="10" defaultColWidth="11.42578125" defaultRowHeight="12.75"/>
  <cols>
    <col min="1" max="1" width="46.5703125" style="1" customWidth="1"/>
    <col min="2" max="2" width="36.7109375" style="1" customWidth="1"/>
    <col min="3" max="3" width="16.28515625" style="5" customWidth="1"/>
    <col min="4" max="4" width="12.7109375" style="7" customWidth="1"/>
    <col min="5" max="5" width="12.7109375" style="12" customWidth="1"/>
    <col min="6" max="6" width="31.5703125" style="1" customWidth="1"/>
    <col min="7" max="7" width="31.85546875" style="1" customWidth="1"/>
    <col min="8" max="8" width="12.7109375" style="1" customWidth="1"/>
    <col min="9" max="9" width="31.5703125" style="1" customWidth="1"/>
    <col min="10" max="16384" width="11.42578125" style="1"/>
  </cols>
  <sheetData>
    <row r="1" spans="1:9" ht="73.5" customHeight="1">
      <c r="A1" s="48"/>
      <c r="B1" s="132"/>
      <c r="C1" s="133"/>
      <c r="D1" s="133"/>
      <c r="E1" s="133"/>
      <c r="F1" s="133"/>
      <c r="G1" s="13"/>
    </row>
    <row r="2" spans="1:9" customFormat="1" ht="43.5" customHeight="1">
      <c r="A2" s="104" t="s">
        <v>0</v>
      </c>
      <c r="B2" s="104"/>
      <c r="C2" s="104"/>
      <c r="D2" s="104"/>
      <c r="E2" s="104"/>
      <c r="F2" s="104"/>
      <c r="G2" s="104"/>
      <c r="H2" s="104"/>
      <c r="I2" s="104"/>
    </row>
    <row r="3" spans="1:9" ht="159.75" customHeight="1">
      <c r="A3" s="106" t="s">
        <v>50</v>
      </c>
      <c r="B3" s="107"/>
      <c r="C3" s="107"/>
      <c r="D3" s="107"/>
      <c r="E3" s="107"/>
      <c r="F3" s="107"/>
      <c r="G3" s="107"/>
      <c r="H3" s="107"/>
      <c r="I3" s="108"/>
    </row>
    <row r="4" spans="1:9" ht="43.5" customHeight="1">
      <c r="A4" s="105" t="s">
        <v>1</v>
      </c>
      <c r="B4" s="104"/>
      <c r="C4" s="104"/>
      <c r="D4" s="104"/>
      <c r="E4" s="104"/>
      <c r="F4" s="104"/>
      <c r="G4" s="104"/>
      <c r="H4" s="104"/>
      <c r="I4" s="104"/>
    </row>
    <row r="5" spans="1:9" ht="95.25" customHeight="1">
      <c r="A5" s="106" t="s">
        <v>52</v>
      </c>
      <c r="B5" s="107"/>
      <c r="C5" s="107"/>
      <c r="D5" s="107"/>
      <c r="E5" s="107"/>
      <c r="F5" s="107"/>
      <c r="G5" s="107"/>
      <c r="H5" s="107"/>
      <c r="I5" s="108"/>
    </row>
    <row r="6" spans="1:9" customFormat="1" ht="42.75" customHeight="1">
      <c r="A6" s="109" t="s">
        <v>2</v>
      </c>
      <c r="B6" s="110"/>
      <c r="C6" s="110"/>
      <c r="D6" s="110"/>
      <c r="E6" s="110"/>
      <c r="F6" s="110"/>
      <c r="G6" s="110"/>
      <c r="H6" s="110"/>
      <c r="I6" s="110"/>
    </row>
    <row r="7" spans="1:9" ht="132.75" customHeight="1">
      <c r="A7" s="99" t="s">
        <v>51</v>
      </c>
      <c r="B7" s="100"/>
      <c r="C7" s="100"/>
      <c r="D7" s="100"/>
      <c r="E7" s="100"/>
      <c r="F7" s="100"/>
      <c r="G7" s="100"/>
      <c r="H7" s="100"/>
      <c r="I7" s="101"/>
    </row>
    <row r="8" spans="1:9" customFormat="1" ht="42.75" customHeight="1">
      <c r="A8" s="102" t="s">
        <v>3</v>
      </c>
      <c r="B8" s="103"/>
      <c r="C8" s="103"/>
      <c r="D8" s="103"/>
      <c r="E8" s="103"/>
      <c r="F8" s="103"/>
      <c r="G8" s="103"/>
      <c r="H8" s="103"/>
      <c r="I8" s="103"/>
    </row>
    <row r="9" spans="1:9" ht="57.75" customHeight="1">
      <c r="A9" s="137" t="s">
        <v>4</v>
      </c>
      <c r="B9" s="137" t="s">
        <v>5</v>
      </c>
      <c r="C9" s="134" t="s">
        <v>6</v>
      </c>
      <c r="D9" s="135"/>
      <c r="E9" s="135"/>
      <c r="F9" s="136"/>
      <c r="G9" s="140" t="s">
        <v>7</v>
      </c>
      <c r="H9" s="141"/>
      <c r="I9" s="142"/>
    </row>
    <row r="10" spans="1:9" s="17" customFormat="1" ht="56.25" customHeight="1">
      <c r="A10" s="138"/>
      <c r="B10" s="138"/>
      <c r="C10" s="85" t="s">
        <v>8</v>
      </c>
      <c r="D10" s="86" t="s">
        <v>9</v>
      </c>
      <c r="E10" s="87" t="s">
        <v>10</v>
      </c>
      <c r="F10" s="91" t="s">
        <v>11</v>
      </c>
      <c r="G10" s="122" t="s">
        <v>12</v>
      </c>
      <c r="H10" s="123"/>
      <c r="I10" s="49" t="s">
        <v>11</v>
      </c>
    </row>
    <row r="11" spans="1:9" ht="15">
      <c r="A11" s="117" t="s">
        <v>13</v>
      </c>
      <c r="B11" s="118"/>
      <c r="C11" s="118"/>
      <c r="D11" s="118"/>
      <c r="E11" s="118"/>
      <c r="F11" s="118"/>
      <c r="G11" s="118"/>
      <c r="H11" s="118"/>
      <c r="I11" s="119"/>
    </row>
    <row r="12" spans="1:9" ht="12.75" customHeight="1">
      <c r="A12" s="88" t="s">
        <v>14</v>
      </c>
      <c r="B12" s="90" t="s">
        <v>15</v>
      </c>
      <c r="C12" s="89"/>
      <c r="D12" s="54" t="e">
        <f>IF(C12/$C$31=0,"",C12/$C$31)</f>
        <v>#DIV/0!</v>
      </c>
      <c r="E12" s="70"/>
      <c r="F12" s="124"/>
      <c r="G12" s="126" t="s">
        <v>16</v>
      </c>
      <c r="H12" s="56"/>
      <c r="I12" s="111"/>
    </row>
    <row r="13" spans="1:9">
      <c r="A13" s="19"/>
      <c r="B13" s="20" t="s">
        <v>16</v>
      </c>
      <c r="C13" s="21">
        <f>SUM(C12:C12)</f>
        <v>0</v>
      </c>
      <c r="D13" s="22" t="e">
        <f>C13/C31</f>
        <v>#DIV/0!</v>
      </c>
      <c r="E13" s="78"/>
      <c r="F13" s="125"/>
      <c r="G13" s="127"/>
      <c r="H13" s="50">
        <f>SUM(H12:H12)</f>
        <v>0</v>
      </c>
      <c r="I13" s="113"/>
    </row>
    <row r="14" spans="1:9" ht="15">
      <c r="A14" s="117" t="s">
        <v>17</v>
      </c>
      <c r="B14" s="118"/>
      <c r="C14" s="118"/>
      <c r="D14" s="118"/>
      <c r="E14" s="118"/>
      <c r="F14" s="118"/>
      <c r="G14" s="118"/>
      <c r="H14" s="118"/>
      <c r="I14" s="119"/>
    </row>
    <row r="15" spans="1:9" ht="12.95" customHeight="1">
      <c r="A15" s="72" t="s">
        <v>18</v>
      </c>
      <c r="B15" s="73"/>
      <c r="C15" s="57"/>
      <c r="D15" s="61" t="e">
        <f>IF(C15/$C$31=0,"",C15/$C$31)</f>
        <v>#DIV/0!</v>
      </c>
      <c r="E15" s="76"/>
      <c r="F15" s="124"/>
      <c r="G15" s="126" t="s">
        <v>16</v>
      </c>
      <c r="H15" s="56"/>
      <c r="I15" s="111"/>
    </row>
    <row r="16" spans="1:9" ht="12.95" customHeight="1">
      <c r="A16" s="67"/>
      <c r="B16" s="74"/>
      <c r="C16" s="55"/>
      <c r="D16" s="54" t="e">
        <f>IF(C16/$C$31=0,"",C16/$C$31)</f>
        <v>#DIV/0!</v>
      </c>
      <c r="E16" s="71"/>
      <c r="F16" s="139"/>
      <c r="G16" s="128"/>
      <c r="H16" s="98"/>
      <c r="I16" s="112"/>
    </row>
    <row r="17" spans="1:9" ht="12.95" customHeight="1">
      <c r="A17" s="67"/>
      <c r="B17" s="74"/>
      <c r="C17" s="55"/>
      <c r="D17" s="54" t="e">
        <f>IF(C17/$C$31=0,"",C17/$C$31)</f>
        <v>#DIV/0!</v>
      </c>
      <c r="E17" s="71"/>
      <c r="F17" s="139"/>
      <c r="G17" s="128"/>
      <c r="H17" s="56"/>
      <c r="I17" s="112"/>
    </row>
    <row r="18" spans="1:9">
      <c r="A18" s="51"/>
      <c r="B18" s="20" t="s">
        <v>16</v>
      </c>
      <c r="C18" s="21">
        <f>SUM(C15:C17)</f>
        <v>0</v>
      </c>
      <c r="D18" s="22" t="e">
        <f>C18/C31</f>
        <v>#DIV/0!</v>
      </c>
      <c r="E18" s="77"/>
      <c r="F18" s="139"/>
      <c r="G18" s="127"/>
      <c r="H18" s="50">
        <f>SUM(H15:H17)</f>
        <v>0</v>
      </c>
      <c r="I18" s="112"/>
    </row>
    <row r="19" spans="1:9">
      <c r="A19" s="23"/>
      <c r="B19" s="24" t="s">
        <v>19</v>
      </c>
      <c r="C19" s="25">
        <f>C13+C18</f>
        <v>0</v>
      </c>
      <c r="D19" s="26" t="e">
        <f>C19/C31</f>
        <v>#DIV/0!</v>
      </c>
      <c r="E19" s="78"/>
      <c r="F19" s="125"/>
      <c r="G19" s="92" t="s">
        <v>19</v>
      </c>
      <c r="H19" s="58">
        <f>H13+H18</f>
        <v>0</v>
      </c>
      <c r="I19" s="113"/>
    </row>
    <row r="20" spans="1:9" ht="15">
      <c r="A20" s="117" t="s">
        <v>20</v>
      </c>
      <c r="B20" s="118"/>
      <c r="C20" s="118"/>
      <c r="D20" s="118"/>
      <c r="E20" s="118"/>
      <c r="F20" s="118"/>
      <c r="G20" s="118"/>
      <c r="H20" s="118"/>
      <c r="I20" s="119"/>
    </row>
    <row r="21" spans="1:9">
      <c r="A21" s="67"/>
      <c r="B21" s="75"/>
      <c r="C21" s="60"/>
      <c r="D21" s="54" t="e">
        <f>IF(C21/$C$31=0,"",C21/$C$31)</f>
        <v>#DIV/0!</v>
      </c>
      <c r="E21" s="71"/>
      <c r="F21" s="124"/>
      <c r="G21" s="126" t="s">
        <v>16</v>
      </c>
      <c r="H21" s="56"/>
      <c r="I21" s="111"/>
    </row>
    <row r="22" spans="1:9">
      <c r="A22" s="67"/>
      <c r="B22" s="75"/>
      <c r="C22" s="60"/>
      <c r="D22" s="54" t="e">
        <f>IF(C22/$C$31=0,"",C22/$C$31)</f>
        <v>#DIV/0!</v>
      </c>
      <c r="E22" s="71"/>
      <c r="F22" s="139"/>
      <c r="G22" s="128"/>
      <c r="H22" s="56"/>
      <c r="I22" s="112"/>
    </row>
    <row r="23" spans="1:9">
      <c r="A23" s="67"/>
      <c r="B23" s="75"/>
      <c r="C23" s="60"/>
      <c r="D23" s="54" t="e">
        <f>IF(C23/$C$31=0,"",C23/$C$31)</f>
        <v>#DIV/0!</v>
      </c>
      <c r="E23" s="71"/>
      <c r="F23" s="139"/>
      <c r="G23" s="128"/>
      <c r="H23" s="56"/>
      <c r="I23" s="112"/>
    </row>
    <row r="24" spans="1:9">
      <c r="A24" s="19"/>
      <c r="B24" s="20" t="s">
        <v>16</v>
      </c>
      <c r="C24" s="21">
        <f>SUM(C21:C23)</f>
        <v>0</v>
      </c>
      <c r="D24" s="22" t="e">
        <f>C24/C31</f>
        <v>#DIV/0!</v>
      </c>
      <c r="E24" s="77"/>
      <c r="F24" s="125"/>
      <c r="G24" s="127"/>
      <c r="H24" s="50">
        <f>SUM(H21:H23)</f>
        <v>0</v>
      </c>
      <c r="I24" s="113"/>
    </row>
    <row r="25" spans="1:9" ht="15">
      <c r="A25" s="117" t="s">
        <v>21</v>
      </c>
      <c r="B25" s="118"/>
      <c r="C25" s="118"/>
      <c r="D25" s="118"/>
      <c r="E25" s="118"/>
      <c r="F25" s="118"/>
      <c r="G25" s="118"/>
      <c r="H25" s="118"/>
      <c r="I25" s="119"/>
    </row>
    <row r="26" spans="1:9" ht="12.95" customHeight="1">
      <c r="A26" s="81" t="s">
        <v>22</v>
      </c>
      <c r="B26" s="75"/>
      <c r="C26" s="55"/>
      <c r="D26" s="54" t="e">
        <f>IF(C26/$C$31=0,"",C26/$C$31)</f>
        <v>#DIV/0!</v>
      </c>
      <c r="E26" s="71"/>
      <c r="F26" s="124"/>
      <c r="G26" s="129" t="s">
        <v>23</v>
      </c>
      <c r="H26" s="56"/>
      <c r="I26" s="111"/>
    </row>
    <row r="27" spans="1:9" ht="12.95" customHeight="1">
      <c r="A27" s="81" t="s">
        <v>24</v>
      </c>
      <c r="B27" s="74"/>
      <c r="C27" s="55"/>
      <c r="D27" s="54" t="e">
        <f>IF(C27/$C$31=0,"",C27/$C$31)</f>
        <v>#DIV/0!</v>
      </c>
      <c r="E27" s="71"/>
      <c r="F27" s="139"/>
      <c r="G27" s="130"/>
      <c r="H27" s="56"/>
      <c r="I27" s="112"/>
    </row>
    <row r="28" spans="1:9" ht="12.95" customHeight="1">
      <c r="A28" s="81" t="s">
        <v>25</v>
      </c>
      <c r="B28" s="75"/>
      <c r="C28" s="55"/>
      <c r="D28" s="54" t="e">
        <f>IF(C28/$C$31=0,"",C28/$C$31)</f>
        <v>#DIV/0!</v>
      </c>
      <c r="E28" s="71"/>
      <c r="F28" s="139"/>
      <c r="G28" s="130"/>
      <c r="H28" s="56"/>
      <c r="I28" s="112"/>
    </row>
    <row r="29" spans="1:9">
      <c r="A29" s="19"/>
      <c r="B29" s="27" t="s">
        <v>23</v>
      </c>
      <c r="C29" s="21">
        <f>SUM(C26:C28)</f>
        <v>0</v>
      </c>
      <c r="D29" s="22" t="e">
        <f>C29/C31</f>
        <v>#DIV/0!</v>
      </c>
      <c r="E29" s="77"/>
      <c r="F29" s="125"/>
      <c r="G29" s="131"/>
      <c r="H29" s="50">
        <f>SUM(H26:H28)</f>
        <v>0</v>
      </c>
      <c r="I29" s="113"/>
    </row>
    <row r="30" spans="1:9" customFormat="1" ht="5.25" customHeight="1">
      <c r="C30" s="18"/>
      <c r="E30" s="45"/>
    </row>
    <row r="31" spans="1:9" s="11" customFormat="1" ht="15.75">
      <c r="A31" s="28"/>
      <c r="B31" s="29" t="s">
        <v>26</v>
      </c>
      <c r="C31" s="30">
        <f>SUM(C29,C24,C19)</f>
        <v>0</v>
      </c>
      <c r="D31" s="31" t="e">
        <f>C31/C31</f>
        <v>#DIV/0!</v>
      </c>
      <c r="E31" s="80"/>
      <c r="F31" s="94"/>
      <c r="G31" s="93" t="s">
        <v>27</v>
      </c>
      <c r="H31" s="59">
        <f>H19+H24+H29</f>
        <v>0</v>
      </c>
    </row>
    <row r="32" spans="1:9">
      <c r="A32" s="3"/>
      <c r="B32" s="4"/>
      <c r="D32" s="5"/>
    </row>
    <row r="33" spans="1:9" ht="37.5" customHeight="1">
      <c r="A33" s="146" t="s">
        <v>28</v>
      </c>
      <c r="B33" s="146" t="s">
        <v>5</v>
      </c>
      <c r="C33" s="143" t="s">
        <v>29</v>
      </c>
      <c r="D33" s="144"/>
      <c r="E33" s="144"/>
      <c r="F33" s="145"/>
      <c r="G33" s="148" t="s">
        <v>30</v>
      </c>
      <c r="H33" s="149"/>
      <c r="I33" s="149"/>
    </row>
    <row r="34" spans="1:9" s="8" customFormat="1" ht="45" customHeight="1">
      <c r="A34" s="147"/>
      <c r="B34" s="147"/>
      <c r="C34" s="10" t="s">
        <v>31</v>
      </c>
      <c r="D34" s="9" t="s">
        <v>9</v>
      </c>
      <c r="E34" s="152" t="s">
        <v>11</v>
      </c>
      <c r="F34" s="153"/>
      <c r="G34" s="148" t="s">
        <v>31</v>
      </c>
      <c r="H34" s="149"/>
      <c r="I34" s="53" t="s">
        <v>11</v>
      </c>
    </row>
    <row r="35" spans="1:9" ht="15">
      <c r="A35" s="117" t="s">
        <v>32</v>
      </c>
      <c r="B35" s="118"/>
      <c r="C35" s="118"/>
      <c r="D35" s="118"/>
      <c r="E35" s="118"/>
      <c r="F35" s="118"/>
      <c r="G35" s="118"/>
      <c r="H35" s="118"/>
      <c r="I35" s="119"/>
    </row>
    <row r="36" spans="1:9">
      <c r="A36" s="82" t="s">
        <v>33</v>
      </c>
      <c r="B36" s="75" t="s">
        <v>34</v>
      </c>
      <c r="C36" s="63"/>
      <c r="D36" s="62" t="e">
        <f>IF(C36/$C$58=0,"",C36/$C$58)</f>
        <v>#DIV/0!</v>
      </c>
      <c r="E36" s="120"/>
      <c r="F36" s="121"/>
      <c r="G36" s="114" t="s">
        <v>16</v>
      </c>
      <c r="H36" s="56"/>
      <c r="I36" s="111"/>
    </row>
    <row r="37" spans="1:9">
      <c r="A37" s="97" t="s">
        <v>35</v>
      </c>
      <c r="B37" s="75" t="s">
        <v>34</v>
      </c>
      <c r="C37" s="63"/>
      <c r="D37" s="62" t="e">
        <f>IF(C37/$C$58=0,"",C37/$C$58)</f>
        <v>#DIV/0!</v>
      </c>
      <c r="E37" s="120"/>
      <c r="F37" s="121"/>
      <c r="G37" s="115"/>
      <c r="H37" s="56"/>
      <c r="I37" s="112"/>
    </row>
    <row r="38" spans="1:9">
      <c r="A38" s="75" t="s">
        <v>25</v>
      </c>
      <c r="B38" s="75" t="s">
        <v>34</v>
      </c>
      <c r="C38" s="63"/>
      <c r="D38" s="62" t="e">
        <f>IF(C38/$C$58=0,"",C38/$C$58)</f>
        <v>#DIV/0!</v>
      </c>
      <c r="E38" s="120"/>
      <c r="F38" s="121"/>
      <c r="G38" s="115"/>
      <c r="H38" s="56"/>
      <c r="I38" s="112"/>
    </row>
    <row r="39" spans="1:9">
      <c r="A39" s="32"/>
      <c r="B39" s="33" t="s">
        <v>16</v>
      </c>
      <c r="C39" s="34">
        <f>SUM(C36:C38)</f>
        <v>0</v>
      </c>
      <c r="D39" s="35" t="e">
        <f>C39/C58</f>
        <v>#DIV/0!</v>
      </c>
      <c r="E39" s="120"/>
      <c r="F39" s="121"/>
      <c r="G39" s="116"/>
      <c r="H39" s="52">
        <f>SUM(H36:H38)</f>
        <v>0</v>
      </c>
      <c r="I39" s="113"/>
    </row>
    <row r="40" spans="1:9" ht="15.75" customHeight="1">
      <c r="A40" s="117" t="s">
        <v>36</v>
      </c>
      <c r="B40" s="118"/>
      <c r="C40" s="118"/>
      <c r="D40" s="118"/>
      <c r="E40" s="118"/>
      <c r="F40" s="118"/>
      <c r="G40" s="118"/>
      <c r="H40" s="118"/>
      <c r="I40" s="119"/>
    </row>
    <row r="41" spans="1:9">
      <c r="A41" s="83" t="s">
        <v>37</v>
      </c>
      <c r="B41" s="69" t="s">
        <v>34</v>
      </c>
      <c r="C41" s="63"/>
      <c r="D41" s="62" t="e">
        <f>IF(C41/$C$58=0,"",C41/$C$58)</f>
        <v>#DIV/0!</v>
      </c>
      <c r="E41" s="120"/>
      <c r="F41" s="121"/>
      <c r="G41" s="114" t="s">
        <v>16</v>
      </c>
      <c r="H41" s="56"/>
      <c r="I41" s="111"/>
    </row>
    <row r="42" spans="1:9" s="2" customFormat="1">
      <c r="A42" s="79" t="s">
        <v>38</v>
      </c>
      <c r="B42" s="69" t="s">
        <v>34</v>
      </c>
      <c r="C42" s="63"/>
      <c r="D42" s="62" t="e">
        <f>IF(C42/$C$58=0,"",C42/$C$58)</f>
        <v>#DIV/0!</v>
      </c>
      <c r="E42" s="120"/>
      <c r="F42" s="121"/>
      <c r="G42" s="115"/>
      <c r="H42" s="66"/>
      <c r="I42" s="112"/>
    </row>
    <row r="43" spans="1:9">
      <c r="A43" s="36"/>
      <c r="B43" s="37" t="s">
        <v>16</v>
      </c>
      <c r="C43" s="34">
        <f>SUM(C41:C42)</f>
        <v>0</v>
      </c>
      <c r="D43" s="35" t="e">
        <f>C43/C58</f>
        <v>#DIV/0!</v>
      </c>
      <c r="E43" s="120"/>
      <c r="F43" s="121"/>
      <c r="G43" s="116"/>
      <c r="H43" s="52">
        <f>SUM(H41:H42)</f>
        <v>0</v>
      </c>
      <c r="I43" s="113"/>
    </row>
    <row r="44" spans="1:9" ht="15">
      <c r="A44" s="117" t="s">
        <v>39</v>
      </c>
      <c r="B44" s="118"/>
      <c r="C44" s="118"/>
      <c r="D44" s="118"/>
      <c r="E44" s="118"/>
      <c r="F44" s="118"/>
      <c r="G44" s="118"/>
      <c r="H44" s="118"/>
      <c r="I44" s="119"/>
    </row>
    <row r="45" spans="1:9">
      <c r="A45" s="74" t="s">
        <v>40</v>
      </c>
      <c r="B45" s="68" t="s">
        <v>34</v>
      </c>
      <c r="C45" s="64"/>
      <c r="D45" s="62" t="e">
        <f t="shared" ref="D45:D50" si="0">IF(C45/$C$58=0,"",C45/$C$58)</f>
        <v>#DIV/0!</v>
      </c>
      <c r="E45" s="154"/>
      <c r="F45" s="155"/>
      <c r="G45" s="114" t="s">
        <v>16</v>
      </c>
      <c r="H45" s="56"/>
      <c r="I45" s="111"/>
    </row>
    <row r="46" spans="1:9">
      <c r="A46" s="74" t="s">
        <v>41</v>
      </c>
      <c r="B46" s="68" t="s">
        <v>34</v>
      </c>
      <c r="C46" s="64"/>
      <c r="D46" s="62" t="e">
        <f t="shared" si="0"/>
        <v>#DIV/0!</v>
      </c>
      <c r="E46" s="156"/>
      <c r="F46" s="157"/>
      <c r="G46" s="115"/>
      <c r="H46" s="56"/>
      <c r="I46" s="112"/>
    </row>
    <row r="47" spans="1:9">
      <c r="A47" s="74" t="s">
        <v>42</v>
      </c>
      <c r="B47" s="68" t="s">
        <v>34</v>
      </c>
      <c r="C47" s="64"/>
      <c r="D47" s="62" t="e">
        <f t="shared" si="0"/>
        <v>#DIV/0!</v>
      </c>
      <c r="E47" s="156"/>
      <c r="F47" s="157"/>
      <c r="G47" s="115"/>
      <c r="H47" s="56"/>
      <c r="I47" s="112"/>
    </row>
    <row r="48" spans="1:9">
      <c r="A48" s="74" t="s">
        <v>43</v>
      </c>
      <c r="B48" s="68"/>
      <c r="C48" s="64"/>
      <c r="D48" s="62" t="e">
        <f t="shared" si="0"/>
        <v>#DIV/0!</v>
      </c>
      <c r="E48" s="156"/>
      <c r="F48" s="157"/>
      <c r="G48" s="115"/>
      <c r="H48" s="56"/>
      <c r="I48" s="112"/>
    </row>
    <row r="49" spans="1:9">
      <c r="A49" s="74" t="s">
        <v>44</v>
      </c>
      <c r="B49" s="68"/>
      <c r="C49" s="64"/>
      <c r="D49" s="62" t="e">
        <f t="shared" si="0"/>
        <v>#DIV/0!</v>
      </c>
      <c r="E49" s="156"/>
      <c r="F49" s="157"/>
      <c r="G49" s="115"/>
      <c r="H49" s="56"/>
      <c r="I49" s="112"/>
    </row>
    <row r="50" spans="1:9">
      <c r="A50" s="74" t="s">
        <v>45</v>
      </c>
      <c r="B50" s="68" t="s">
        <v>34</v>
      </c>
      <c r="C50" s="64"/>
      <c r="D50" s="62" t="e">
        <f t="shared" si="0"/>
        <v>#DIV/0!</v>
      </c>
      <c r="E50" s="156"/>
      <c r="F50" s="157"/>
      <c r="G50" s="115"/>
      <c r="H50" s="56"/>
      <c r="I50" s="112"/>
    </row>
    <row r="51" spans="1:9">
      <c r="A51" s="36"/>
      <c r="B51" s="38" t="s">
        <v>16</v>
      </c>
      <c r="C51" s="39">
        <f>SUM(C45:C50)</f>
        <v>0</v>
      </c>
      <c r="D51" s="35" t="e">
        <f>C51/C58</f>
        <v>#DIV/0!</v>
      </c>
      <c r="E51" s="158"/>
      <c r="F51" s="159"/>
      <c r="G51" s="116"/>
      <c r="H51" s="52">
        <f>SUM(H45:H50)</f>
        <v>0</v>
      </c>
      <c r="I51" s="113"/>
    </row>
    <row r="52" spans="1:9" ht="15">
      <c r="A52" s="117" t="s">
        <v>46</v>
      </c>
      <c r="B52" s="118"/>
      <c r="C52" s="118"/>
      <c r="D52" s="118"/>
      <c r="E52" s="118"/>
      <c r="F52" s="118"/>
      <c r="G52" s="118"/>
      <c r="H52" s="118"/>
      <c r="I52" s="119"/>
    </row>
    <row r="53" spans="1:9" ht="30.75" customHeight="1">
      <c r="A53" s="84" t="s">
        <v>47</v>
      </c>
      <c r="B53" s="68" t="s">
        <v>34</v>
      </c>
      <c r="C53" s="64"/>
      <c r="D53" s="62" t="e">
        <f>IF(C53/$C$58=0,"",C53/$C$58)</f>
        <v>#DIV/0!</v>
      </c>
      <c r="E53" s="154"/>
      <c r="F53" s="155"/>
      <c r="G53" s="114" t="s">
        <v>16</v>
      </c>
      <c r="H53" s="56"/>
      <c r="I53" s="111"/>
    </row>
    <row r="54" spans="1:9">
      <c r="A54" s="74" t="s">
        <v>45</v>
      </c>
      <c r="B54" s="68" t="s">
        <v>34</v>
      </c>
      <c r="C54" s="64"/>
      <c r="D54" s="62" t="e">
        <f>IF(C54/$C$58=0,"",C54/$C$58)</f>
        <v>#DIV/0!</v>
      </c>
      <c r="E54" s="156"/>
      <c r="F54" s="157"/>
      <c r="G54" s="115"/>
      <c r="H54" s="56"/>
      <c r="I54" s="112"/>
    </row>
    <row r="55" spans="1:9">
      <c r="A55" s="74"/>
      <c r="B55" s="68" t="s">
        <v>34</v>
      </c>
      <c r="C55" s="64"/>
      <c r="D55" s="62" t="e">
        <f>IF(C55/$C$58=0,"",C55/$C$58)</f>
        <v>#DIV/0!</v>
      </c>
      <c r="E55" s="156"/>
      <c r="F55" s="157"/>
      <c r="G55" s="115"/>
      <c r="H55" s="56"/>
      <c r="I55" s="112"/>
    </row>
    <row r="56" spans="1:9">
      <c r="A56" s="40"/>
      <c r="B56" s="38" t="s">
        <v>16</v>
      </c>
      <c r="C56" s="39">
        <f>SUM(C53:C55)</f>
        <v>0</v>
      </c>
      <c r="D56" s="35" t="e">
        <f>C56/C58</f>
        <v>#DIV/0!</v>
      </c>
      <c r="E56" s="158"/>
      <c r="F56" s="159"/>
      <c r="G56" s="116"/>
      <c r="H56" s="52">
        <f>SUM(H53:H55)</f>
        <v>0</v>
      </c>
      <c r="I56" s="113"/>
    </row>
    <row r="57" spans="1:9" customFormat="1" ht="6.75" customHeight="1">
      <c r="C57" s="18"/>
      <c r="E57" s="45"/>
    </row>
    <row r="58" spans="1:9" s="11" customFormat="1" ht="15.75">
      <c r="A58" s="41"/>
      <c r="B58" s="42" t="s">
        <v>48</v>
      </c>
      <c r="C58" s="43">
        <f>SUM(C39,C43,C51,C56,C57)</f>
        <v>0</v>
      </c>
      <c r="D58" s="44" t="e">
        <f>C58/C58</f>
        <v>#DIV/0!</v>
      </c>
      <c r="E58" s="46"/>
      <c r="F58" s="96"/>
      <c r="G58" s="95" t="s">
        <v>48</v>
      </c>
      <c r="H58" s="65">
        <f>H39+H43+H51+H56</f>
        <v>0</v>
      </c>
    </row>
    <row r="59" spans="1:9" s="14" customFormat="1" ht="20.25" hidden="1" customHeight="1">
      <c r="A59" s="15"/>
      <c r="B59" s="16" t="s">
        <v>49</v>
      </c>
      <c r="C59" s="150" t="e">
        <f>SUM(D39,D42,D56)</f>
        <v>#DIV/0!</v>
      </c>
      <c r="D59" s="151"/>
      <c r="E59" s="13"/>
    </row>
    <row r="60" spans="1:9">
      <c r="A60" s="47"/>
      <c r="C60" s="6"/>
      <c r="D60" s="1"/>
    </row>
    <row r="61" spans="1:9">
      <c r="D61" s="1"/>
    </row>
    <row r="62" spans="1:9">
      <c r="D62" s="1"/>
    </row>
    <row r="63" spans="1:9">
      <c r="D63" s="1"/>
    </row>
    <row r="64" spans="1:9">
      <c r="D64" s="1"/>
    </row>
    <row r="65" spans="4:4">
      <c r="D65" s="1"/>
    </row>
  </sheetData>
  <sheetProtection algorithmName="SHA-512" hashValue="jLRT0MDuNamVDISD2x/wMuZFe2R/Ss4U/ioLuqy0gKOgrzYSb/+d+afbbRLNgUuJ6eh+5NXaJyOULdyfiHHTGQ==" saltValue="RC324zucvFo5BlkuJyVu7Q==" spinCount="100000" sheet="1" selectLockedCells="1"/>
  <mergeCells count="52">
    <mergeCell ref="C59:D59"/>
    <mergeCell ref="E34:F34"/>
    <mergeCell ref="E36:F39"/>
    <mergeCell ref="F21:F24"/>
    <mergeCell ref="F15:F19"/>
    <mergeCell ref="E53:F56"/>
    <mergeCell ref="E45:F51"/>
    <mergeCell ref="B1:F1"/>
    <mergeCell ref="C9:F9"/>
    <mergeCell ref="A9:A10"/>
    <mergeCell ref="B9:B10"/>
    <mergeCell ref="A40:I40"/>
    <mergeCell ref="F26:F29"/>
    <mergeCell ref="A11:I11"/>
    <mergeCell ref="A14:I14"/>
    <mergeCell ref="A20:I20"/>
    <mergeCell ref="A3:I3"/>
    <mergeCell ref="G9:I9"/>
    <mergeCell ref="C33:F33"/>
    <mergeCell ref="A33:A34"/>
    <mergeCell ref="B33:B34"/>
    <mergeCell ref="G33:I33"/>
    <mergeCell ref="G34:H34"/>
    <mergeCell ref="I26:I29"/>
    <mergeCell ref="G10:H10"/>
    <mergeCell ref="F12:F13"/>
    <mergeCell ref="I12:I13"/>
    <mergeCell ref="G36:G39"/>
    <mergeCell ref="A35:I35"/>
    <mergeCell ref="I36:I39"/>
    <mergeCell ref="I15:I19"/>
    <mergeCell ref="I21:I24"/>
    <mergeCell ref="G12:G13"/>
    <mergeCell ref="G15:G18"/>
    <mergeCell ref="G21:G24"/>
    <mergeCell ref="G26:G29"/>
    <mergeCell ref="A25:I25"/>
    <mergeCell ref="I53:I56"/>
    <mergeCell ref="G41:G43"/>
    <mergeCell ref="G45:G51"/>
    <mergeCell ref="G53:G56"/>
    <mergeCell ref="A52:I52"/>
    <mergeCell ref="A44:I44"/>
    <mergeCell ref="I41:I43"/>
    <mergeCell ref="E41:F43"/>
    <mergeCell ref="I45:I51"/>
    <mergeCell ref="A7:I7"/>
    <mergeCell ref="A8:I8"/>
    <mergeCell ref="A2:I2"/>
    <mergeCell ref="A4:I4"/>
    <mergeCell ref="A5:I5"/>
    <mergeCell ref="A6:I6"/>
  </mergeCells>
  <dataValidations count="1">
    <dataValidation type="list" allowBlank="1" showInputMessage="1" showErrorMessage="1" sqref="E15:E17 E21:E23 E12 E26:E28" xr:uid="{F4E81C8B-766F-4F25-8BBD-31F11E449AD3}">
      <formula1>"Confirmé,Non confirmé"</formula1>
    </dataValidation>
  </dataValidations>
  <printOptions horizontalCentered="1"/>
  <pageMargins left="0.19685039370078741" right="0.19685039370078741" top="0.11811023622047245" bottom="0.11811023622047245" header="0.11811023622047245" footer="0.11811023622047245"/>
  <pageSetup scale="89"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2FE22CD213C241999E1F24BD3553AB" ma:contentTypeVersion="15" ma:contentTypeDescription="Crée un document." ma:contentTypeScope="" ma:versionID="247b53e12b140922b6b4a070b8d16c2a">
  <xsd:schema xmlns:xsd="http://www.w3.org/2001/XMLSchema" xmlns:xs="http://www.w3.org/2001/XMLSchema" xmlns:p="http://schemas.microsoft.com/office/2006/metadata/properties" xmlns:ns2="d3f827a5-a938-4cc0-92d5-3b43eead52a8" xmlns:ns3="e6256935-9c65-4f65-96b5-5b21b52db6b4" targetNamespace="http://schemas.microsoft.com/office/2006/metadata/properties" ma:root="true" ma:fieldsID="6814d807713a5ea1d6cdb9b2cf0f0a13" ns2:_="" ns3:_="">
    <xsd:import namespace="d3f827a5-a938-4cc0-92d5-3b43eead52a8"/>
    <xsd:import namespace="e6256935-9c65-4f65-96b5-5b21b52db6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Notes0"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827a5-a938-4cc0-92d5-3b43eead52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Notes0" ma:index="13" nillable="true" ma:displayName="Notes" ma:format="Dropdown" ma:internalName="Notes0">
      <xsd:simpleType>
        <xsd:restriction base="dms:Choice">
          <xsd:enumeration value="Transmis à Cyril"/>
          <xsd:enumeration value="Versé au SP et transmis à l'org."/>
          <xsd:enumeration value="Transmis à SCP"/>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03f2ebe-2a37-4313-93ba-38cc5a334d99"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256935-9c65-4f65-96b5-5b21b52db6b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03b3f1e8-b9fc-4c22-8527-546363e093fc}" ma:internalName="TaxCatchAll" ma:showField="CatchAllData" ma:web="e6256935-9c65-4f65-96b5-5b21b52db6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1840CC8B-3F23-4725-B126-6243F0AD5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827a5-a938-4cc0-92d5-3b43eead52a8"/>
    <ds:schemaRef ds:uri="e6256935-9c65-4f65-96b5-5b21b52db6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CDD95B-4755-4F7C-83CD-2301B22BEF1E}">
  <ds:schemaRefs>
    <ds:schemaRef ds:uri="http://schemas.microsoft.com/sharepoint/v3/contenttype/forms"/>
  </ds:schemaRefs>
</ds:datastoreItem>
</file>

<file path=customXml/itemProps3.xml><?xml version="1.0" encoding="utf-8"?>
<ds:datastoreItem xmlns:ds="http://schemas.openxmlformats.org/officeDocument/2006/customXml" ds:itemID="{5BA4C7F2-E14D-49B9-A609-B202EF2B7E2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Budget prévisionnel et bilan</vt:lpstr>
      <vt:lpstr>'Budget prévisionnel et bilan'!Zone_d_impression</vt:lpstr>
    </vt:vector>
  </TitlesOfParts>
  <Manager/>
  <Company>Ville de 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france-a.lachance</dc:creator>
  <cp:keywords/>
  <dc:description/>
  <cp:lastModifiedBy>Bastien, Audrey (LSVC-DIR)</cp:lastModifiedBy>
  <cp:revision/>
  <dcterms:created xsi:type="dcterms:W3CDTF">2005-07-28T17:40:54Z</dcterms:created>
  <dcterms:modified xsi:type="dcterms:W3CDTF">2025-02-04T19:12:36Z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de classification">
    <vt:lpwstr/>
  </property>
  <property fmtid="{D5CDD505-2E9C-101B-9397-08002B2CF9AE}" pid="3" name="Statut du dossier/document">
    <vt:lpwstr/>
  </property>
  <property fmtid="{D5CDD505-2E9C-101B-9397-08002B2CF9AE}" pid="4" name="ContentTypeId">
    <vt:lpwstr>0x0101006D93B1D27EF54C488DB352DA2EB384B30300CDC3B2FB0E232445BA85C602472C7D38</vt:lpwstr>
  </property>
  <property fmtid="{D5CDD505-2E9C-101B-9397-08002B2CF9AE}" pid="5" name="Programme">
    <vt:lpwstr>ACL - Projets</vt:lpwstr>
  </property>
  <property fmtid="{D5CDD505-2E9C-101B-9397-08002B2CF9AE}" pid="6" name="Annee">
    <vt:lpwstr>;#2017;#</vt:lpwstr>
  </property>
  <property fmtid="{D5CDD505-2E9C-101B-9397-08002B2CF9AE}" pid="7" name="TypeDocRef">
    <vt:lpwstr>Formulaire de demande</vt:lpwstr>
  </property>
  <property fmtid="{D5CDD505-2E9C-101B-9397-08002B2CF9AE}" pid="8" name="UniteRespDoc">
    <vt:lpwstr>La Cité-Limoilou</vt:lpwstr>
  </property>
  <property fmtid="{D5CDD505-2E9C-101B-9397-08002B2CF9AE}" pid="9" name="Date de fermeture du dossier">
    <vt:lpwstr/>
  </property>
</Properties>
</file>